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0AD0F7BC-BC76-4806-98FE-48D88BAC5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4" i="4" l="1"/>
  <c r="Q14" i="4"/>
  <c r="I14" i="4" l="1"/>
  <c r="H14" i="4"/>
  <c r="G14" i="4"/>
  <c r="N4" i="4" l="1"/>
  <c r="Q4" i="4"/>
  <c r="P4" i="4"/>
</calcChain>
</file>

<file path=xl/sharedStrings.xml><?xml version="1.0" encoding="utf-8"?>
<sst xmlns="http://schemas.openxmlformats.org/spreadsheetml/2006/main" count="93" uniqueCount="44">
  <si>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</si>
  <si>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</si>
  <si>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</si>
  <si>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</si>
  <si>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</si>
  <si>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</si>
  <si>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</si>
  <si>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</si>
  <si>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</si>
  <si>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</si>
  <si>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</si>
  <si>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</si>
  <si>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</si>
  <si>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</si>
  <si>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</si>
  <si>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</si>
  <si>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</si>
  <si>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</si>
  <si>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</si>
  <si>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</si>
  <si>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</si>
  <si>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</si>
  <si>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</si>
  <si>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EFICIENTE SUM DE AGUA POT AL SERV DE LA CIUDADANIA</t>
  </si>
  <si>
    <t>5110</t>
  </si>
  <si>
    <t>BIENES MUEBLES</t>
  </si>
  <si>
    <t>GERENCIA ADMINISTRATIVA</t>
  </si>
  <si>
    <t>31120M02A020200</t>
  </si>
  <si>
    <t/>
  </si>
  <si>
    <t>5420</t>
  </si>
  <si>
    <t>5490</t>
  </si>
  <si>
    <t>5620</t>
  </si>
  <si>
    <t>5630</t>
  </si>
  <si>
    <t>5650</t>
  </si>
  <si>
    <t>5660</t>
  </si>
  <si>
    <t>E000101</t>
  </si>
  <si>
    <t>AMPLIACION DE LA INFRAESTRUCTURA HIDRICA</t>
  </si>
  <si>
    <t>6130</t>
  </si>
  <si>
    <t>OBRA</t>
  </si>
  <si>
    <t>GERENCIA DE PROYECTOS Y OBRAS</t>
  </si>
  <si>
    <t>31120M02A020500</t>
  </si>
  <si>
    <t>6170</t>
  </si>
  <si>
    <t>6220</t>
  </si>
  <si>
    <t>Junta Municipal de Agua Potable y Alcantarillado de Acámbaro,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</si>
</sst>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17</xdr:row>
      <xdr:rowOff>133351</xdr:rowOff>
    </xdr:from>
    <xdr:to>
      <xdr:col>1</xdr:col>
      <xdr:colOff>3371850</xdr:colOff>
      <xdr:row>25</xdr:row>
      <xdr:rowOff>38101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DA1902-E6F4-407A-A5C4-44B908FFD0BC}"/>
            </a:ext>
          </a:extLst>
        </xdr:cNvPr>
        <xdr:cNvSpPr txBox="1"/>
      </xdr:nvSpPr>
      <xdr:spPr>
        <a:xfrm>
          <a:off x="2162175" y="3876676"/>
          <a:ext cx="2619375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7</xdr:col>
      <xdr:colOff>161925</xdr:colOff>
      <xdr:row>18</xdr:row>
      <xdr:rowOff>19050</xdr:rowOff>
    </xdr:from>
    <xdr:to>
      <xdr:col>10</xdr:col>
      <xdr:colOff>0</xdr:colOff>
      <xdr:row>25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5565BB6-2D92-4657-9173-A081B3298419}"/>
            </a:ext>
          </a:extLst>
        </xdr:cNvPr>
        <xdr:cNvSpPr txBox="1"/>
      </xdr:nvSpPr>
      <xdr:spPr>
        <a:xfrm>
          <a:off x="15468600" y="3952875"/>
          <a:ext cx="2952750" cy="147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K17" sqref="K1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104300</v>
      </c>
      <c r="H4" s="12">
        <v>104300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124300</v>
      </c>
      <c r="H5" s="12">
        <v>89400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124300</v>
      </c>
      <c r="H6" s="12">
        <v>124300</v>
      </c>
      <c r="I6" s="12">
        <v>30163.79</v>
      </c>
      <c r="J6" s="5"/>
      <c r="K6" s="5"/>
      <c r="L6" s="5"/>
      <c r="M6" s="8" t="s">
        <v>17</v>
      </c>
      <c r="N6" s="7">
        <f>IF(G6&gt;0,I6/G6,0)</f>
        <v>0.24266926790024135</v>
      </c>
      <c r="O6" s="7">
        <f>IF(H6&gt;0,I6/H6,0)</f>
        <v>0.24266926790024135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2">
        <v>224243.57</v>
      </c>
      <c r="H7" s="12">
        <v>224243.57</v>
      </c>
      <c r="I7" s="12">
        <v>108959.91</v>
      </c>
      <c r="J7" s="5"/>
      <c r="K7" s="5"/>
      <c r="L7" s="5"/>
      <c r="M7" s="8" t="s">
        <v>17</v>
      </c>
      <c r="N7" s="7">
        <f>IF(G7&gt;0,I7/G7,0)</f>
        <v>0.48589981866592652</v>
      </c>
      <c r="O7" s="7">
        <f>IF(H7&gt;0,I7/H7,0)</f>
        <v>0.48589981866592652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34900</v>
      </c>
      <c r="I8" s="12">
        <v>30086.21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0.8620690544412607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20000</v>
      </c>
      <c r="H9" s="12">
        <v>20000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28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2">
        <v>224249.74</v>
      </c>
      <c r="H10" s="12">
        <v>224249.74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35</v>
      </c>
      <c r="B11" s="10" t="s">
        <v>36</v>
      </c>
      <c r="C11" s="10" t="s">
        <v>37</v>
      </c>
      <c r="D11" s="10" t="s">
        <v>38</v>
      </c>
      <c r="E11" s="10" t="s">
        <v>40</v>
      </c>
      <c r="F11" s="10" t="s">
        <v>39</v>
      </c>
      <c r="G11" s="12">
        <v>0</v>
      </c>
      <c r="H11" s="12">
        <v>4050000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28</v>
      </c>
      <c r="B12" s="10" t="s">
        <v>36</v>
      </c>
      <c r="C12" s="10" t="s">
        <v>41</v>
      </c>
      <c r="D12" s="10" t="s">
        <v>38</v>
      </c>
      <c r="E12" s="10" t="s">
        <v>40</v>
      </c>
      <c r="F12" s="10" t="s">
        <v>39</v>
      </c>
      <c r="G12" s="12">
        <v>0</v>
      </c>
      <c r="H12" s="12">
        <v>4847601.5199999996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36</v>
      </c>
      <c r="C13" s="10" t="s">
        <v>42</v>
      </c>
      <c r="D13" s="10" t="s">
        <v>38</v>
      </c>
      <c r="E13" s="10" t="s">
        <v>40</v>
      </c>
      <c r="F13" s="10" t="s">
        <v>39</v>
      </c>
      <c r="G13" s="12">
        <v>0</v>
      </c>
      <c r="H13" s="12">
        <v>1570000</v>
      </c>
      <c r="I13" s="12">
        <v>673521.01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0.42899427388535033</v>
      </c>
      <c r="P13" s="6">
        <f>IF(J13=0,0,L13/J13)</f>
        <v>0</v>
      </c>
      <c r="Q13" s="6">
        <f>IF(L13=0,0,L13/K13)</f>
        <v>0</v>
      </c>
    </row>
    <row r="14" spans="1:17" x14ac:dyDescent="0.25">
      <c r="G14" s="13">
        <f>SUM(G4:G13)</f>
        <v>821393.31</v>
      </c>
      <c r="H14" s="13">
        <f>SUM(H4:H13)</f>
        <v>11288994.83</v>
      </c>
      <c r="I14" s="13">
        <f>SUM(I4:I13)</f>
        <v>842730.92</v>
      </c>
      <c r="P14" s="11">
        <f t="shared" ref="P14" si="0">IF(J14=0,0,L14/J14)</f>
        <v>0</v>
      </c>
      <c r="Q14" s="11">
        <f t="shared" ref="Q14" si="1">IF(L14=0,0,L14/K14)</f>
        <v>0</v>
      </c>
    </row>
    <row r="15" spans="1:17" x14ac:dyDescent="0.25">
      <c r="A15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Judith</cp:lastModifiedBy>
  <cp:lastPrinted>2026-04-30T21:58:16Z</cp:lastPrinted>
  <dcterms:created xsi:type="dcterms:W3CDTF">2023-06-21T19:35:53Z</dcterms:created>
  <dcterms:modified xsi:type="dcterms:W3CDTF">2026-04-30T21:59:58Z</dcterms:modified>
</cp:coreProperties>
</file>